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<sst xmlns="http://schemas.openxmlformats.org/spreadsheetml/2006/main" count="45" uniqueCount="25">
  <si>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manat</t>
  </si>
  <si>
    <t>İqtisadiyyat üzrə - cəmi</t>
  </si>
  <si>
    <t>Kənd təsərrüfatı,  meşə təsərrüfatı və balıqçılıq</t>
  </si>
  <si>
    <t xml:space="preserve">Mədənçıxarma sənayesi      </t>
  </si>
  <si>
    <t>Emal sənayesi</t>
  </si>
  <si>
    <t>Su təchizatı; çirkli suların və tullantıların təmizlənməsi</t>
  </si>
  <si>
    <t>Tikinti</t>
  </si>
  <si>
    <t>Nəqliyyat və anbar təsərrüfatı</t>
  </si>
  <si>
    <t>İnformasiya və rabitə</t>
  </si>
  <si>
    <t>Maliyyə və sığorta fəaliyyəti</t>
  </si>
  <si>
    <t>Daşınmaz əmlakla əlaqədar əməliyyatlar</t>
  </si>
  <si>
    <t>İnzibati və yardımçı xidmətlərin göstərilməsi</t>
  </si>
  <si>
    <t>Dövlət idarəetməsi və müdafiə; icbari sosial təminat</t>
  </si>
  <si>
    <t>İstirahət, əyləncə və incəsənət sahəsində fəaliyyət</t>
  </si>
  <si>
    <t>Təhsil</t>
  </si>
  <si>
    <t>Əhaliyə səhiyyə və sosial xidmətlərin göstərilməsi</t>
  </si>
  <si>
    <t>Digər sahələrdə xidmətlərin göstərilməsi</t>
  </si>
  <si>
    <t>(muxtar respublikanın iqtisadiyyatı üzrə orta göstəriciyə nisbətən, faizlə)</t>
  </si>
  <si>
    <t>İqtisadiyyat üzrə cəmi</t>
  </si>
  <si>
    <t>İqtisadi fəaliyyət növləri üzrə orta aylıq nominal əməkhaqqının səviyyəsi</t>
  </si>
  <si>
    <t xml:space="preserve"> İqtisadi fəaliyyət növləri üzrə orta aylıq nominal əməkhaqqı</t>
  </si>
  <si>
    <t>Elektrik enerjisi, qaz, buxar və kondisiyalaşdırılmış hava ilə təchizat</t>
  </si>
  <si>
    <t>Yaşayışın təşkili və ictimai iaşə</t>
  </si>
  <si>
    <t>Peşə, elmi və texniki fəaliyyət</t>
  </si>
  <si>
    <t>Topdan və pərakəndə ticarət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</si>
</sst>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.000000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21" borderId="5" applyNumberFormat="0" applyAlignment="0" applyProtection="0"/>
    <xf numFmtId="0" fontId="39" fillId="0" borderId="6" applyNumberFormat="0" applyFill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93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3" borderId="7" applyNumberFormat="0" applyAlignment="0" applyProtection="0"/>
    <xf numFmtId="0" fontId="0" fillId="0" borderId="0">
      <alignment/>
      <protection/>
    </xf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196" fontId="10" fillId="0" borderId="19" xfId="0" applyNumberFormat="1" applyFont="1" applyBorder="1" applyAlignment="1">
      <alignment horizontal="center"/>
    </xf>
    <xf numFmtId="196" fontId="11" fillId="0" borderId="20" xfId="0" applyNumberFormat="1" applyFont="1" applyBorder="1" applyAlignment="1">
      <alignment horizontal="center"/>
    </xf>
    <xf numFmtId="196" fontId="11" fillId="0" borderId="19" xfId="0" applyNumberFormat="1" applyFont="1" applyBorder="1" applyAlignment="1">
      <alignment horizontal="center"/>
    </xf>
    <xf numFmtId="196" fontId="11" fillId="0" borderId="21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/>
    </xf>
    <xf numFmtId="196" fontId="10" fillId="0" borderId="19" xfId="0" applyNumberFormat="1" applyFont="1" applyBorder="1" applyAlignment="1">
      <alignment horizontal="center" wrapText="1"/>
    </xf>
    <xf numFmtId="196" fontId="6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96" fontId="7" fillId="0" borderId="19" xfId="0" applyNumberFormat="1" applyFont="1" applyBorder="1" applyAlignment="1">
      <alignment horizontal="center"/>
    </xf>
    <xf numFmtId="196" fontId="11" fillId="0" borderId="22" xfId="47" applyNumberFormat="1" applyFont="1" applyFill="1" applyBorder="1" applyAlignment="1">
      <alignment horizontal="center"/>
      <protection/>
    </xf>
    <xf numFmtId="196" fontId="11" fillId="34" borderId="19" xfId="47" applyNumberFormat="1" applyFont="1" applyFill="1" applyBorder="1" applyAlignment="1">
      <alignment horizontal="center"/>
      <protection/>
    </xf>
    <xf numFmtId="196" fontId="7" fillId="0" borderId="21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96" fontId="11" fillId="34" borderId="21" xfId="47" applyNumberFormat="1" applyFont="1" applyFill="1" applyBorder="1" applyAlignment="1">
      <alignment horizontal="center"/>
      <protection/>
    </xf>
    <xf numFmtId="196" fontId="11" fillId="33" borderId="20" xfId="47" applyNumberFormat="1" applyFont="1" applyFill="1" applyBorder="1" applyAlignment="1">
      <alignment horizontal="center"/>
      <protection/>
    </xf>
    <xf numFmtId="196" fontId="11" fillId="0" borderId="23" xfId="0" applyNumberFormat="1" applyFont="1" applyBorder="1" applyAlignment="1">
      <alignment horizontal="center" wrapText="1"/>
    </xf>
    <xf numFmtId="0" fontId="47" fillId="0" borderId="19" xfId="0" applyFont="1" applyBorder="1" applyAlignment="1">
      <alignment horizontal="center"/>
    </xf>
    <xf numFmtId="196" fontId="47" fillId="0" borderId="19" xfId="0" applyNumberFormat="1" applyFont="1" applyBorder="1" applyAlignment="1">
      <alignment horizontal="center"/>
    </xf>
    <xf numFmtId="196" fontId="10" fillId="0" borderId="19" xfId="0" applyNumberFormat="1" applyFont="1" applyBorder="1" applyAlignment="1">
      <alignment horizontal="center"/>
    </xf>
    <xf numFmtId="196" fontId="11" fillId="34" borderId="19" xfId="0" applyNumberFormat="1" applyFont="1" applyFill="1" applyBorder="1" applyAlignment="1">
      <alignment horizontal="center"/>
    </xf>
    <xf numFmtId="196" fontId="12" fillId="34" borderId="0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33" borderId="13" xfId="0" applyFont="1" applyFill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Vurğu1" xfId="15"/>
    <cellStyle name="20% - Vurğu2" xfId="16"/>
    <cellStyle name="20% - Vurğu3" xfId="17"/>
    <cellStyle name="20% - Vurğu4" xfId="18"/>
    <cellStyle name="20% - Vurğu5" xfId="19"/>
    <cellStyle name="20% - Vurğu6" xfId="20"/>
    <cellStyle name="40% - Vurğu1" xfId="21"/>
    <cellStyle name="40% - Vurğu2" xfId="22"/>
    <cellStyle name="40% - Vurğu3" xfId="23"/>
    <cellStyle name="40% - Vurğu4" xfId="24"/>
    <cellStyle name="40% - Vurğu5" xfId="25"/>
    <cellStyle name="40% - Vurğu6" xfId="26"/>
    <cellStyle name="60% - Vurğu1" xfId="27"/>
    <cellStyle name="60% - Vurğu2" xfId="28"/>
    <cellStyle name="60% - Vurğu3" xfId="29"/>
    <cellStyle name="60% - Vurğu4" xfId="30"/>
    <cellStyle name="60% - Vurğu5" xfId="31"/>
    <cellStyle name="60% - Vurğu6" xfId="32"/>
    <cellStyle name="Aydınlaşdırıcı Mətn" xfId="33"/>
    <cellStyle name="Başlıq" xfId="34"/>
    <cellStyle name="Başlıq 1" xfId="35"/>
    <cellStyle name="Başlıq 2" xfId="36"/>
    <cellStyle name="Başlıq 3" xfId="37"/>
    <cellStyle name="Başlıq 4" xfId="38"/>
    <cellStyle name="Çıxış" xfId="39"/>
    <cellStyle name="Daxil et" xfId="40"/>
    <cellStyle name="Əlaqəli Xana" xfId="41"/>
    <cellStyle name="Percent" xfId="42"/>
    <cellStyle name="Hesablama" xfId="43"/>
    <cellStyle name="Comma [0]" xfId="44"/>
    <cellStyle name="Neytral" xfId="45"/>
    <cellStyle name="Nəzarət Xanası" xfId="46"/>
    <cellStyle name="Normal_Sayfa1" xfId="47"/>
    <cellStyle name="Pis" xfId="48"/>
    <cellStyle name="Qeyd" xfId="49"/>
    <cellStyle name="Currency" xfId="50"/>
    <cellStyle name="Currency [0]" xfId="51"/>
    <cellStyle name="Comma" xfId="52"/>
    <cellStyle name="Vurğu1" xfId="53"/>
    <cellStyle name="Vurğu2" xfId="54"/>
    <cellStyle name="Vurğu3" xfId="55"/>
    <cellStyle name="Vurğu4" xfId="56"/>
    <cellStyle name="Vurğu5" xfId="57"/>
    <cellStyle name="Vurğu6" xfId="58"/>
    <cellStyle name="Xəbərdarlıq Mətni" xfId="59"/>
    <cellStyle name="Yaxşı" xfId="60"/>
    <cellStyle name="Yeku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4</xdr:col>
      <xdr:colOff>9525</xdr:colOff>
      <xdr:row>5</xdr:row>
      <xdr:rowOff>504825</xdr:rowOff>
    </xdr:to>
    <xdr:sp>
      <xdr:nvSpPr>
        <xdr:cNvPr id="1" name="Line 1"/>
        <xdr:cNvSpPr>
          <a:spLocks/>
        </xdr:cNvSpPr>
      </xdr:nvSpPr>
      <xdr:spPr>
        <a:xfrm>
          <a:off x="714375" y="828675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5</xdr:row>
      <xdr:rowOff>219075</xdr:rowOff>
    </xdr:from>
    <xdr:to>
      <xdr:col>3</xdr:col>
      <xdr:colOff>438150</xdr:colOff>
      <xdr:row>5</xdr:row>
      <xdr:rowOff>428625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7275" y="1228725"/>
          <a:ext cx="1314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Fəaliyyət növləri</a:t>
          </a:r>
        </a:p>
      </xdr:txBody>
    </xdr:sp>
    <xdr:clientData/>
  </xdr:twoCellAnchor>
  <xdr:twoCellAnchor>
    <xdr:from>
      <xdr:col>3</xdr:col>
      <xdr:colOff>1504950</xdr:colOff>
      <xdr:row>4</xdr:row>
      <xdr:rowOff>104775</xdr:rowOff>
    </xdr:from>
    <xdr:to>
      <xdr:col>3</xdr:col>
      <xdr:colOff>2190750</xdr:colOff>
      <xdr:row>5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38525" y="914400"/>
          <a:ext cx="685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19050</xdr:colOff>
      <xdr:row>31</xdr:row>
      <xdr:rowOff>19050</xdr:rowOff>
    </xdr:from>
    <xdr:to>
      <xdr:col>3</xdr:col>
      <xdr:colOff>2305050</xdr:colOff>
      <xdr:row>32</xdr:row>
      <xdr:rowOff>295275</xdr:rowOff>
    </xdr:to>
    <xdr:sp>
      <xdr:nvSpPr>
        <xdr:cNvPr id="4" name="Line 4"/>
        <xdr:cNvSpPr>
          <a:spLocks/>
        </xdr:cNvSpPr>
      </xdr:nvSpPr>
      <xdr:spPr>
        <a:xfrm>
          <a:off x="733425" y="9182100"/>
          <a:ext cx="35052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32</xdr:row>
      <xdr:rowOff>47625</xdr:rowOff>
    </xdr:from>
    <xdr:to>
      <xdr:col>3</xdr:col>
      <xdr:colOff>438150</xdr:colOff>
      <xdr:row>32</xdr:row>
      <xdr:rowOff>257175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57275" y="9534525"/>
          <a:ext cx="1314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Fəaliyyət növləri</a:t>
          </a:r>
        </a:p>
      </xdr:txBody>
    </xdr:sp>
    <xdr:clientData/>
  </xdr:twoCellAnchor>
  <xdr:twoCellAnchor>
    <xdr:from>
      <xdr:col>3</xdr:col>
      <xdr:colOff>1447800</xdr:colOff>
      <xdr:row>31</xdr:row>
      <xdr:rowOff>171450</xdr:rowOff>
    </xdr:from>
    <xdr:to>
      <xdr:col>3</xdr:col>
      <xdr:colOff>2190750</xdr:colOff>
      <xdr:row>32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81375" y="9334500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4" max="4" width="34.7109375" style="0" customWidth="1"/>
    <col min="5" max="5" width="13.7109375" style="0" customWidth="1"/>
    <col min="6" max="17" width="13.7109375" style="3" customWidth="1"/>
  </cols>
  <sheetData>
    <row r="2" spans="2:17" ht="18">
      <c r="B2" s="79" t="s">
        <v>20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5" ht="15">
      <c r="B3" s="1"/>
      <c r="C3" s="1"/>
      <c r="D3" s="1"/>
      <c r="E3" s="1"/>
    </row>
    <row r="4" spans="2:17" ht="15.75">
      <c r="B4" s="2"/>
      <c r="C4" s="2"/>
      <c r="D4" s="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 t="s">
        <v>0</v>
      </c>
    </row>
    <row r="5" spans="2:17" ht="15.75" customHeight="1">
      <c r="B5" s="82"/>
      <c r="C5" s="83"/>
      <c r="D5" s="84"/>
      <c r="E5" s="88">
        <v>2010</v>
      </c>
      <c r="F5" s="47">
        <v>2011</v>
      </c>
      <c r="G5" s="47">
        <v>2012</v>
      </c>
      <c r="H5" s="47">
        <v>2013</v>
      </c>
      <c r="I5" s="47">
        <v>2014</v>
      </c>
      <c r="J5" s="47">
        <v>2015</v>
      </c>
      <c r="K5" s="47">
        <v>2016</v>
      </c>
      <c r="L5" s="47">
        <v>2017</v>
      </c>
      <c r="M5" s="47">
        <v>2018</v>
      </c>
      <c r="N5" s="47">
        <v>2019</v>
      </c>
      <c r="O5" s="47">
        <v>2020</v>
      </c>
      <c r="P5" s="47">
        <v>2021</v>
      </c>
      <c r="Q5" s="47">
        <v>2022</v>
      </c>
    </row>
    <row r="6" spans="2:17" ht="40.5" customHeight="1">
      <c r="B6" s="85"/>
      <c r="C6" s="86"/>
      <c r="D6" s="87"/>
      <c r="E6" s="8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7" ht="25.5" customHeight="1">
      <c r="B7" s="76" t="s">
        <v>1</v>
      </c>
      <c r="C7" s="77"/>
      <c r="D7" s="78"/>
      <c r="E7" s="32">
        <v>302.61206109015956</v>
      </c>
      <c r="F7" s="33">
        <v>341.4</v>
      </c>
      <c r="G7" s="33">
        <v>365.1</v>
      </c>
      <c r="H7" s="33">
        <v>376.6</v>
      </c>
      <c r="I7" s="33">
        <v>391.3</v>
      </c>
      <c r="J7" s="33">
        <v>399.5</v>
      </c>
      <c r="K7" s="33">
        <v>413.2</v>
      </c>
      <c r="L7" s="33">
        <v>420.1</v>
      </c>
      <c r="M7" s="44">
        <v>433</v>
      </c>
      <c r="N7" s="44">
        <v>484.8</v>
      </c>
      <c r="O7" s="44">
        <v>535.8</v>
      </c>
      <c r="P7" s="44">
        <v>553.6</v>
      </c>
      <c r="Q7" s="44">
        <v>611.4</v>
      </c>
    </row>
    <row r="8" spans="2:17" ht="25.5" customHeight="1">
      <c r="B8" s="7" t="s">
        <v>2</v>
      </c>
      <c r="C8" s="8"/>
      <c r="D8" s="9"/>
      <c r="E8" s="34">
        <v>276.8416420890937</v>
      </c>
      <c r="F8" s="35">
        <v>372.1</v>
      </c>
      <c r="G8" s="35">
        <v>407.6</v>
      </c>
      <c r="H8" s="36">
        <v>445.1</v>
      </c>
      <c r="I8" s="40">
        <v>483.6026757768835</v>
      </c>
      <c r="J8" s="40">
        <v>504.7</v>
      </c>
      <c r="K8" s="41">
        <v>520.3997215216477</v>
      </c>
      <c r="L8" s="42">
        <v>521.1</v>
      </c>
      <c r="M8" s="43">
        <v>522</v>
      </c>
      <c r="N8" s="42">
        <v>606.5</v>
      </c>
      <c r="O8" s="45">
        <v>613.9907179487179</v>
      </c>
      <c r="P8" s="45">
        <v>617.1504940912795</v>
      </c>
      <c r="Q8" s="45">
        <v>621.4</v>
      </c>
    </row>
    <row r="9" spans="2:17" ht="25.5" customHeight="1">
      <c r="B9" s="10" t="s">
        <v>3</v>
      </c>
      <c r="C9" s="11"/>
      <c r="D9" s="12"/>
      <c r="E9" s="34">
        <v>271.5153079710145</v>
      </c>
      <c r="F9" s="35">
        <v>273.6</v>
      </c>
      <c r="G9" s="35">
        <v>262.3</v>
      </c>
      <c r="H9" s="36">
        <v>269.2</v>
      </c>
      <c r="I9" s="40">
        <v>354.1</v>
      </c>
      <c r="J9" s="40">
        <v>359.7</v>
      </c>
      <c r="K9" s="41">
        <v>327.15625715922107</v>
      </c>
      <c r="L9" s="42">
        <v>368.6</v>
      </c>
      <c r="M9" s="42">
        <v>383.3</v>
      </c>
      <c r="N9" s="43">
        <v>394</v>
      </c>
      <c r="O9" s="45">
        <v>396.56325096899224</v>
      </c>
      <c r="P9" s="45">
        <v>403.68520531400964</v>
      </c>
      <c r="Q9" s="45">
        <v>406.2</v>
      </c>
    </row>
    <row r="10" spans="2:17" ht="25.5" customHeight="1">
      <c r="B10" s="10" t="s">
        <v>4</v>
      </c>
      <c r="C10" s="11"/>
      <c r="D10" s="12"/>
      <c r="E10" s="34">
        <v>298.94736641094613</v>
      </c>
      <c r="F10" s="35">
        <v>369.9</v>
      </c>
      <c r="G10" s="35">
        <v>379.7</v>
      </c>
      <c r="H10" s="36">
        <v>379.7</v>
      </c>
      <c r="I10" s="40">
        <v>383.5</v>
      </c>
      <c r="J10" s="40">
        <v>386.7</v>
      </c>
      <c r="K10" s="41">
        <v>394.9577888028396</v>
      </c>
      <c r="L10" s="42">
        <v>405.5</v>
      </c>
      <c r="M10" s="42">
        <v>409.5</v>
      </c>
      <c r="N10" s="43">
        <v>436</v>
      </c>
      <c r="O10" s="45">
        <v>442.2182888669302</v>
      </c>
      <c r="P10" s="45">
        <v>471.21318699857534</v>
      </c>
      <c r="Q10" s="45">
        <v>503.8</v>
      </c>
    </row>
    <row r="11" spans="2:17" ht="40.5" customHeight="1">
      <c r="B11" s="62" t="s">
        <v>21</v>
      </c>
      <c r="C11" s="63"/>
      <c r="D11" s="64"/>
      <c r="E11" s="37">
        <v>265.9293374741201</v>
      </c>
      <c r="F11" s="38">
        <v>255.7</v>
      </c>
      <c r="G11" s="38">
        <v>284.8</v>
      </c>
      <c r="H11" s="36">
        <v>309.8</v>
      </c>
      <c r="I11" s="40">
        <v>327.80170499213835</v>
      </c>
      <c r="J11" s="40">
        <v>333.6</v>
      </c>
      <c r="K11" s="41">
        <v>335.807929948839</v>
      </c>
      <c r="L11" s="42">
        <v>331.5</v>
      </c>
      <c r="M11" s="42">
        <v>355.2</v>
      </c>
      <c r="N11" s="42">
        <v>395.6</v>
      </c>
      <c r="O11" s="45">
        <v>458.97230955259965</v>
      </c>
      <c r="P11" s="45">
        <v>448.6729608883648</v>
      </c>
      <c r="Q11" s="45">
        <v>572</v>
      </c>
    </row>
    <row r="12" spans="2:17" ht="25.5" customHeight="1">
      <c r="B12" s="62" t="s">
        <v>5</v>
      </c>
      <c r="C12" s="74"/>
      <c r="D12" s="75"/>
      <c r="E12" s="34">
        <v>135.2442876344086</v>
      </c>
      <c r="F12" s="35">
        <v>144.9</v>
      </c>
      <c r="G12" s="35">
        <v>165.6</v>
      </c>
      <c r="H12" s="36">
        <v>187.2</v>
      </c>
      <c r="I12" s="40">
        <v>188.25165343915344</v>
      </c>
      <c r="J12" s="40">
        <v>199.4</v>
      </c>
      <c r="K12" s="41">
        <v>207.643515704154</v>
      </c>
      <c r="L12" s="42">
        <v>226.1</v>
      </c>
      <c r="M12" s="42">
        <v>226.2</v>
      </c>
      <c r="N12" s="42">
        <v>266.7</v>
      </c>
      <c r="O12" s="45">
        <v>320.67954652532393</v>
      </c>
      <c r="P12" s="45">
        <v>318.2297435897436</v>
      </c>
      <c r="Q12" s="45">
        <v>364.8</v>
      </c>
    </row>
    <row r="13" spans="2:17" ht="25.5" customHeight="1">
      <c r="B13" s="10" t="s">
        <v>6</v>
      </c>
      <c r="C13" s="11"/>
      <c r="D13" s="12"/>
      <c r="E13" s="34">
        <v>378.7166325136612</v>
      </c>
      <c r="F13" s="35">
        <v>421.8</v>
      </c>
      <c r="G13" s="35">
        <v>431.6</v>
      </c>
      <c r="H13" s="36">
        <v>449</v>
      </c>
      <c r="I13" s="40">
        <v>451.3490400076309</v>
      </c>
      <c r="J13" s="40">
        <v>458.2</v>
      </c>
      <c r="K13" s="41">
        <v>464.15738631822904</v>
      </c>
      <c r="L13" s="42">
        <v>478.1</v>
      </c>
      <c r="M13" s="42">
        <v>487.7</v>
      </c>
      <c r="N13" s="42">
        <v>516.2</v>
      </c>
      <c r="O13" s="45">
        <v>530.2979383664056</v>
      </c>
      <c r="P13" s="45">
        <v>538.4045458543818</v>
      </c>
      <c r="Q13" s="45">
        <v>560.9</v>
      </c>
    </row>
    <row r="14" spans="2:17" ht="23.25" customHeight="1">
      <c r="B14" s="62" t="s">
        <v>24</v>
      </c>
      <c r="C14" s="63"/>
      <c r="D14" s="64"/>
      <c r="E14" s="37">
        <v>443.1461918397388</v>
      </c>
      <c r="F14" s="38">
        <v>483.7</v>
      </c>
      <c r="G14" s="38">
        <v>527.4</v>
      </c>
      <c r="H14" s="39">
        <v>528.2</v>
      </c>
      <c r="I14" s="40">
        <v>532.1</v>
      </c>
      <c r="J14" s="40">
        <v>534.7</v>
      </c>
      <c r="K14" s="41">
        <v>535.0127066813296</v>
      </c>
      <c r="L14" s="42">
        <v>542.6</v>
      </c>
      <c r="M14" s="42">
        <v>546.8</v>
      </c>
      <c r="N14" s="42">
        <v>550.6</v>
      </c>
      <c r="O14" s="45">
        <v>570.2347959827531</v>
      </c>
      <c r="P14" s="45">
        <v>598.3816132506246</v>
      </c>
      <c r="Q14" s="45">
        <v>606.1</v>
      </c>
    </row>
    <row r="15" spans="2:17" ht="25.5" customHeight="1">
      <c r="B15" s="7" t="s">
        <v>7</v>
      </c>
      <c r="C15" s="8"/>
      <c r="D15" s="9"/>
      <c r="E15" s="34">
        <v>288.2842508798391</v>
      </c>
      <c r="F15" s="35">
        <v>305.2</v>
      </c>
      <c r="G15" s="35">
        <v>321.4</v>
      </c>
      <c r="H15" s="36">
        <v>332.5</v>
      </c>
      <c r="I15" s="40">
        <v>342.1</v>
      </c>
      <c r="J15" s="40">
        <v>356.9</v>
      </c>
      <c r="K15" s="41">
        <v>367.58959352909187</v>
      </c>
      <c r="L15" s="42">
        <v>392.1</v>
      </c>
      <c r="M15" s="42">
        <v>407.7</v>
      </c>
      <c r="N15" s="42">
        <v>444.9</v>
      </c>
      <c r="O15" s="45">
        <v>457.16082953509573</v>
      </c>
      <c r="P15" s="45">
        <v>480.33774953259757</v>
      </c>
      <c r="Q15" s="45">
        <v>516.9</v>
      </c>
    </row>
    <row r="16" spans="2:17" ht="25.5" customHeight="1">
      <c r="B16" s="10" t="s">
        <v>22</v>
      </c>
      <c r="C16" s="11"/>
      <c r="D16" s="12"/>
      <c r="E16" s="34">
        <v>410.09307099451615</v>
      </c>
      <c r="F16" s="35">
        <v>457.1</v>
      </c>
      <c r="G16" s="35">
        <v>480.5</v>
      </c>
      <c r="H16" s="36">
        <v>498.9</v>
      </c>
      <c r="I16" s="40">
        <v>507.3</v>
      </c>
      <c r="J16" s="40">
        <v>509.5</v>
      </c>
      <c r="K16" s="41">
        <v>510.23542281219267</v>
      </c>
      <c r="L16" s="42">
        <v>512.8</v>
      </c>
      <c r="M16" s="42">
        <v>520.3</v>
      </c>
      <c r="N16" s="42">
        <v>526.1</v>
      </c>
      <c r="O16" s="45">
        <v>533.0386337073398</v>
      </c>
      <c r="P16" s="45">
        <v>595.7997723282862</v>
      </c>
      <c r="Q16" s="45">
        <v>606.7</v>
      </c>
    </row>
    <row r="17" spans="2:17" ht="25.5" customHeight="1">
      <c r="B17" s="59" t="s">
        <v>8</v>
      </c>
      <c r="C17" s="60"/>
      <c r="D17" s="61"/>
      <c r="E17" s="34">
        <v>220.07648673376033</v>
      </c>
      <c r="F17" s="35">
        <v>224.4</v>
      </c>
      <c r="G17" s="35">
        <v>268.8</v>
      </c>
      <c r="H17" s="36">
        <v>239.4</v>
      </c>
      <c r="I17" s="40">
        <v>258.7</v>
      </c>
      <c r="J17" s="40">
        <v>268.8</v>
      </c>
      <c r="K17" s="41">
        <v>274.806686827957</v>
      </c>
      <c r="L17" s="42">
        <v>306.1</v>
      </c>
      <c r="M17" s="43">
        <v>332</v>
      </c>
      <c r="N17" s="42">
        <v>365.4</v>
      </c>
      <c r="O17" s="45">
        <v>445.1</v>
      </c>
      <c r="P17" s="45">
        <v>468.55273448773454</v>
      </c>
      <c r="Q17" s="45">
        <v>550.6</v>
      </c>
    </row>
    <row r="18" spans="2:17" ht="25.5" customHeight="1">
      <c r="B18" s="13" t="s">
        <v>9</v>
      </c>
      <c r="C18" s="14"/>
      <c r="D18" s="15"/>
      <c r="E18" s="34">
        <v>564.7613440860215</v>
      </c>
      <c r="F18" s="35">
        <v>694.6</v>
      </c>
      <c r="G18" s="35">
        <v>718.3</v>
      </c>
      <c r="H18" s="36">
        <v>752.9</v>
      </c>
      <c r="I18" s="40">
        <v>866.8916666666668</v>
      </c>
      <c r="J18" s="40">
        <v>930.6</v>
      </c>
      <c r="K18" s="41">
        <v>911.1850335249043</v>
      </c>
      <c r="L18" s="42">
        <v>908.6</v>
      </c>
      <c r="M18" s="42">
        <v>861.6</v>
      </c>
      <c r="N18" s="42">
        <v>999.9</v>
      </c>
      <c r="O18" s="45">
        <v>973.8296861184791</v>
      </c>
      <c r="P18" s="45">
        <v>994.9338955823295</v>
      </c>
      <c r="Q18" s="45">
        <v>1169.6</v>
      </c>
    </row>
    <row r="19" spans="2:17" ht="25.5" customHeight="1">
      <c r="B19" s="59" t="s">
        <v>10</v>
      </c>
      <c r="C19" s="60"/>
      <c r="D19" s="61"/>
      <c r="E19" s="34">
        <v>288.52614709851554</v>
      </c>
      <c r="F19" s="35">
        <v>350.6</v>
      </c>
      <c r="G19" s="35">
        <v>358.7</v>
      </c>
      <c r="H19" s="36">
        <v>355.1</v>
      </c>
      <c r="I19" s="40">
        <v>362.5477091633466</v>
      </c>
      <c r="J19" s="40">
        <v>363</v>
      </c>
      <c r="K19" s="41">
        <v>404.2388339920949</v>
      </c>
      <c r="L19" s="42">
        <v>443.9</v>
      </c>
      <c r="M19" s="42">
        <v>458.7</v>
      </c>
      <c r="N19" s="42">
        <v>493.9</v>
      </c>
      <c r="O19" s="45">
        <v>558.7909482758621</v>
      </c>
      <c r="P19" s="45">
        <v>560.4864406779661</v>
      </c>
      <c r="Q19" s="45">
        <v>567.1</v>
      </c>
    </row>
    <row r="20" spans="2:17" ht="25.5" customHeight="1">
      <c r="B20" s="7" t="s">
        <v>23</v>
      </c>
      <c r="C20" s="8"/>
      <c r="D20" s="9"/>
      <c r="E20" s="34">
        <v>234.16058743169398</v>
      </c>
      <c r="F20" s="35">
        <v>266.3</v>
      </c>
      <c r="G20" s="35">
        <v>275</v>
      </c>
      <c r="H20" s="36">
        <v>289.2</v>
      </c>
      <c r="I20" s="40">
        <v>305.7</v>
      </c>
      <c r="J20" s="40">
        <v>312.8</v>
      </c>
      <c r="K20" s="41">
        <v>319.8301870748299</v>
      </c>
      <c r="L20" s="42">
        <v>326.3</v>
      </c>
      <c r="M20" s="42">
        <v>345.4</v>
      </c>
      <c r="N20" s="42">
        <v>433.9</v>
      </c>
      <c r="O20" s="45">
        <v>475.22637061403515</v>
      </c>
      <c r="P20" s="45">
        <v>469.9138823064771</v>
      </c>
      <c r="Q20" s="45">
        <v>535</v>
      </c>
    </row>
    <row r="21" spans="2:17" ht="25.5" customHeight="1">
      <c r="B21" s="10" t="s">
        <v>11</v>
      </c>
      <c r="C21" s="11"/>
      <c r="D21" s="12"/>
      <c r="E21" s="34">
        <v>244.55583713850842</v>
      </c>
      <c r="F21" s="35">
        <v>299.2</v>
      </c>
      <c r="G21" s="35">
        <v>315.6</v>
      </c>
      <c r="H21" s="36">
        <v>323.5</v>
      </c>
      <c r="I21" s="40">
        <v>334.2</v>
      </c>
      <c r="J21" s="40">
        <v>335.4</v>
      </c>
      <c r="K21" s="41">
        <v>332.11719530102795</v>
      </c>
      <c r="L21" s="42">
        <v>337.2</v>
      </c>
      <c r="M21" s="42">
        <v>310.5</v>
      </c>
      <c r="N21" s="43">
        <v>360</v>
      </c>
      <c r="O21" s="45">
        <v>393.8131415562913</v>
      </c>
      <c r="P21" s="45">
        <v>392.51876452362507</v>
      </c>
      <c r="Q21" s="45">
        <v>416.3</v>
      </c>
    </row>
    <row r="22" spans="2:17" ht="25.5" customHeight="1">
      <c r="B22" s="10" t="s">
        <v>12</v>
      </c>
      <c r="C22" s="11"/>
      <c r="D22" s="12"/>
      <c r="E22" s="34">
        <v>397.2019261202732</v>
      </c>
      <c r="F22" s="35">
        <v>416.3</v>
      </c>
      <c r="G22" s="35">
        <v>441.2</v>
      </c>
      <c r="H22" s="36">
        <v>456.2</v>
      </c>
      <c r="I22" s="40">
        <v>554.0270929709587</v>
      </c>
      <c r="J22" s="40">
        <v>549.7</v>
      </c>
      <c r="K22" s="41">
        <v>558.2189926062846</v>
      </c>
      <c r="L22" s="42">
        <v>575.4</v>
      </c>
      <c r="M22" s="42">
        <v>658.1</v>
      </c>
      <c r="N22" s="42">
        <v>851.2</v>
      </c>
      <c r="O22" s="45">
        <v>1034.710449448363</v>
      </c>
      <c r="P22" s="45">
        <v>1089.139607930829</v>
      </c>
      <c r="Q22" s="45">
        <v>1484.4</v>
      </c>
    </row>
    <row r="23" spans="2:17" ht="25.5" customHeight="1">
      <c r="B23" s="10" t="s">
        <v>14</v>
      </c>
      <c r="C23" s="11"/>
      <c r="D23" s="12"/>
      <c r="E23" s="34">
        <v>199.70723925620766</v>
      </c>
      <c r="F23" s="35">
        <v>210.7</v>
      </c>
      <c r="G23" s="35">
        <v>226.5</v>
      </c>
      <c r="H23" s="36">
        <v>234.6</v>
      </c>
      <c r="I23" s="40">
        <v>245.2</v>
      </c>
      <c r="J23" s="40">
        <v>260.6</v>
      </c>
      <c r="K23" s="41">
        <v>313.7533671424166</v>
      </c>
      <c r="L23" s="42">
        <v>310.8</v>
      </c>
      <c r="M23" s="42">
        <v>323.3</v>
      </c>
      <c r="N23" s="43">
        <v>391</v>
      </c>
      <c r="O23" s="45">
        <v>482.03196046128505</v>
      </c>
      <c r="P23" s="45">
        <v>486.3381955296681</v>
      </c>
      <c r="Q23" s="45">
        <v>584.7</v>
      </c>
    </row>
    <row r="24" spans="2:17" ht="25.5" customHeight="1">
      <c r="B24" s="10" t="s">
        <v>15</v>
      </c>
      <c r="C24" s="11"/>
      <c r="D24" s="12"/>
      <c r="E24" s="34">
        <v>166.34243796109993</v>
      </c>
      <c r="F24" s="35">
        <v>168.3</v>
      </c>
      <c r="G24" s="35">
        <v>175.9</v>
      </c>
      <c r="H24" s="36">
        <v>182.5</v>
      </c>
      <c r="I24" s="40">
        <v>197.2</v>
      </c>
      <c r="J24" s="40">
        <v>197.7</v>
      </c>
      <c r="K24" s="41">
        <v>208.92398943048295</v>
      </c>
      <c r="L24" s="42">
        <v>213.5</v>
      </c>
      <c r="M24" s="42">
        <v>221.6</v>
      </c>
      <c r="N24" s="42">
        <v>298.6</v>
      </c>
      <c r="O24" s="45">
        <v>495.2108763451916</v>
      </c>
      <c r="P24" s="45">
        <v>490.4088488498707</v>
      </c>
      <c r="Q24" s="45">
        <v>546.5</v>
      </c>
    </row>
    <row r="25" spans="2:17" ht="25.5" customHeight="1">
      <c r="B25" s="13" t="s">
        <v>13</v>
      </c>
      <c r="C25" s="14"/>
      <c r="D25" s="15"/>
      <c r="E25" s="34">
        <v>183.93081564465407</v>
      </c>
      <c r="F25" s="35">
        <v>185.1</v>
      </c>
      <c r="G25" s="35">
        <v>197.3</v>
      </c>
      <c r="H25" s="36">
        <v>214.7</v>
      </c>
      <c r="I25" s="40">
        <v>231.9</v>
      </c>
      <c r="J25" s="40">
        <v>239.2</v>
      </c>
      <c r="K25" s="41">
        <v>248.99343971631208</v>
      </c>
      <c r="L25" s="42">
        <v>224.6</v>
      </c>
      <c r="M25" s="42">
        <v>234.5</v>
      </c>
      <c r="N25" s="42">
        <v>355.8</v>
      </c>
      <c r="O25" s="45">
        <v>446.5082985628187</v>
      </c>
      <c r="P25" s="45">
        <v>447.9856199831009</v>
      </c>
      <c r="Q25" s="45">
        <v>521.4</v>
      </c>
    </row>
    <row r="26" spans="2:17" ht="25.5" customHeight="1">
      <c r="B26" s="10" t="s">
        <v>16</v>
      </c>
      <c r="C26" s="11"/>
      <c r="D26" s="12"/>
      <c r="E26" s="34">
        <v>296.9125912768897</v>
      </c>
      <c r="F26" s="35">
        <v>358.3</v>
      </c>
      <c r="G26" s="35">
        <v>384.9</v>
      </c>
      <c r="H26" s="36">
        <v>414.5</v>
      </c>
      <c r="I26" s="40">
        <v>415.19864948636206</v>
      </c>
      <c r="J26" s="40">
        <v>418.4</v>
      </c>
      <c r="K26" s="41">
        <v>409.84710352614206</v>
      </c>
      <c r="L26" s="43">
        <v>408.1</v>
      </c>
      <c r="M26" s="43">
        <v>433</v>
      </c>
      <c r="N26" s="43">
        <v>458.2</v>
      </c>
      <c r="O26" s="45">
        <v>425.3063313059638</v>
      </c>
      <c r="P26" s="45">
        <v>414.9470258835241</v>
      </c>
      <c r="Q26" s="45">
        <v>449.4</v>
      </c>
    </row>
    <row r="27" spans="2:17" ht="15">
      <c r="B27" s="1"/>
      <c r="C27" s="1"/>
      <c r="D27" s="1"/>
      <c r="E27" s="1"/>
      <c r="P27" s="46"/>
      <c r="Q27" s="46"/>
    </row>
    <row r="28" spans="2:5" ht="15">
      <c r="B28" s="4"/>
      <c r="C28" s="4"/>
      <c r="D28" s="4"/>
      <c r="E28" s="4"/>
    </row>
    <row r="29" spans="2:17" ht="18">
      <c r="B29" s="80" t="s">
        <v>19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2:17" ht="15" customHeight="1">
      <c r="B30" s="81" t="s">
        <v>17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ht="15.75">
      <c r="B31" s="5"/>
      <c r="C31" s="5"/>
      <c r="D31" s="5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 t="s">
        <v>0</v>
      </c>
    </row>
    <row r="32" spans="2:17" ht="25.5" customHeight="1">
      <c r="B32" s="65"/>
      <c r="C32" s="66"/>
      <c r="D32" s="67"/>
      <c r="E32" s="49">
        <v>2010</v>
      </c>
      <c r="F32" s="47">
        <v>2011</v>
      </c>
      <c r="G32" s="47">
        <v>2012</v>
      </c>
      <c r="H32" s="47">
        <v>2013</v>
      </c>
      <c r="I32" s="47">
        <v>2014</v>
      </c>
      <c r="J32" s="47">
        <v>2015</v>
      </c>
      <c r="K32" s="47">
        <v>2016</v>
      </c>
      <c r="L32" s="47">
        <v>2017</v>
      </c>
      <c r="M32" s="47">
        <v>2018</v>
      </c>
      <c r="N32" s="47">
        <v>2019</v>
      </c>
      <c r="O32" s="47">
        <v>2020</v>
      </c>
      <c r="P32" s="47">
        <v>2021</v>
      </c>
      <c r="Q32" s="47">
        <v>2022</v>
      </c>
    </row>
    <row r="33" spans="2:17" ht="25.5" customHeight="1">
      <c r="B33" s="68"/>
      <c r="C33" s="69"/>
      <c r="D33" s="70"/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2:17" ht="25.5" customHeight="1">
      <c r="B34" s="71" t="s">
        <v>18</v>
      </c>
      <c r="C34" s="72"/>
      <c r="D34" s="73"/>
      <c r="E34" s="31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25">
        <v>100</v>
      </c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</row>
    <row r="35" spans="2:17" ht="25.5" customHeight="1">
      <c r="B35" s="16" t="s">
        <v>2</v>
      </c>
      <c r="C35" s="17"/>
      <c r="D35" s="18"/>
      <c r="E35" s="26">
        <v>91.4876543585901</v>
      </c>
      <c r="F35" s="27">
        <v>108.99238429994143</v>
      </c>
      <c r="G35" s="27">
        <v>111.64064639824706</v>
      </c>
      <c r="H35" s="27">
        <v>118.18906001062136</v>
      </c>
      <c r="I35" s="27">
        <v>123.5887236843556</v>
      </c>
      <c r="J35" s="27">
        <v>126.33291614518147</v>
      </c>
      <c r="K35" s="27">
        <f aca="true" t="shared" si="0" ref="K35:Q35">K8/K7%</f>
        <v>125.94378546022453</v>
      </c>
      <c r="L35" s="27">
        <f t="shared" si="0"/>
        <v>124.04189478695548</v>
      </c>
      <c r="M35" s="27">
        <f t="shared" si="0"/>
        <v>120.55427251732101</v>
      </c>
      <c r="N35" s="27">
        <f t="shared" si="0"/>
        <v>125.10313531353135</v>
      </c>
      <c r="O35" s="27">
        <f t="shared" si="0"/>
        <v>114.59326576123888</v>
      </c>
      <c r="P35" s="27">
        <f>P8/P7%</f>
        <v>111.47949676504325</v>
      </c>
      <c r="Q35" s="27">
        <f t="shared" si="0"/>
        <v>101.63559044815177</v>
      </c>
    </row>
    <row r="36" spans="2:17" ht="25.5" customHeight="1">
      <c r="B36" s="19" t="s">
        <v>3</v>
      </c>
      <c r="C36" s="20"/>
      <c r="D36" s="21"/>
      <c r="E36" s="27">
        <v>89.72746463020968</v>
      </c>
      <c r="F36" s="27">
        <v>80.14059753954307</v>
      </c>
      <c r="G36" s="27">
        <v>71.84333059435771</v>
      </c>
      <c r="H36" s="27">
        <v>71.5</v>
      </c>
      <c r="I36" s="27">
        <v>90.5</v>
      </c>
      <c r="J36" s="27">
        <v>90.03754693366707</v>
      </c>
      <c r="K36" s="27">
        <f aca="true" t="shared" si="1" ref="K36:Q36">K9/K7%</f>
        <v>79.17624810242525</v>
      </c>
      <c r="L36" s="27">
        <f t="shared" si="1"/>
        <v>87.74101404427516</v>
      </c>
      <c r="M36" s="27">
        <f t="shared" si="1"/>
        <v>88.52193995381063</v>
      </c>
      <c r="N36" s="27">
        <f t="shared" si="1"/>
        <v>81.27062706270627</v>
      </c>
      <c r="O36" s="27">
        <f t="shared" si="1"/>
        <v>74.01329805319004</v>
      </c>
      <c r="P36" s="27">
        <f>P9/P7%</f>
        <v>72.92001541076763</v>
      </c>
      <c r="Q36" s="27">
        <f t="shared" si="1"/>
        <v>66.43768400392541</v>
      </c>
    </row>
    <row r="37" spans="2:17" ht="25.5" customHeight="1">
      <c r="B37" s="19" t="s">
        <v>4</v>
      </c>
      <c r="C37" s="20"/>
      <c r="D37" s="21"/>
      <c r="E37" s="27">
        <v>98.79291685754994</v>
      </c>
      <c r="F37" s="27">
        <v>108.34797891036906</v>
      </c>
      <c r="G37" s="27">
        <v>104</v>
      </c>
      <c r="H37" s="27">
        <v>100.8</v>
      </c>
      <c r="I37" s="27">
        <v>98</v>
      </c>
      <c r="J37" s="27">
        <v>96.79599499374217</v>
      </c>
      <c r="K37" s="27">
        <f aca="true" t="shared" si="2" ref="K37:Q37">K10/K7%</f>
        <v>95.58513765799604</v>
      </c>
      <c r="L37" s="27">
        <f t="shared" si="2"/>
        <v>96.52463699119257</v>
      </c>
      <c r="M37" s="27">
        <f t="shared" si="2"/>
        <v>94.57274826789838</v>
      </c>
      <c r="N37" s="27">
        <f t="shared" si="2"/>
        <v>89.93399339933994</v>
      </c>
      <c r="O37" s="27">
        <f t="shared" si="2"/>
        <v>82.53420844847523</v>
      </c>
      <c r="P37" s="27">
        <f>P10/P7%</f>
        <v>85.11798898095653</v>
      </c>
      <c r="Q37" s="27">
        <f t="shared" si="2"/>
        <v>82.40104677788682</v>
      </c>
    </row>
    <row r="38" spans="2:17" ht="36" customHeight="1">
      <c r="B38" s="54" t="s">
        <v>21</v>
      </c>
      <c r="C38" s="57"/>
      <c r="D38" s="58"/>
      <c r="E38" s="28">
        <v>87.88147305820226</v>
      </c>
      <c r="F38" s="27">
        <v>74.89748096074986</v>
      </c>
      <c r="G38" s="27">
        <v>78.00602574637085</v>
      </c>
      <c r="H38" s="27">
        <v>82.3</v>
      </c>
      <c r="I38" s="27">
        <v>83.77247763663131</v>
      </c>
      <c r="J38" s="27">
        <v>83.5043804755945</v>
      </c>
      <c r="K38" s="27">
        <f aca="true" t="shared" si="3" ref="K38:Q38">K11/K7%</f>
        <v>81.27007017154865</v>
      </c>
      <c r="L38" s="27">
        <f t="shared" si="3"/>
        <v>78.90978338490835</v>
      </c>
      <c r="M38" s="27">
        <f t="shared" si="3"/>
        <v>82.0323325635104</v>
      </c>
      <c r="N38" s="27">
        <f t="shared" si="3"/>
        <v>81.60066006600661</v>
      </c>
      <c r="O38" s="27">
        <f t="shared" si="3"/>
        <v>85.66112533643144</v>
      </c>
      <c r="P38" s="27">
        <f>P11/P7%</f>
        <v>81.04641634544161</v>
      </c>
      <c r="Q38" s="27">
        <f t="shared" si="3"/>
        <v>93.55577363428198</v>
      </c>
    </row>
    <row r="39" spans="2:17" ht="25.5" customHeight="1">
      <c r="B39" s="54" t="s">
        <v>5</v>
      </c>
      <c r="C39" s="55"/>
      <c r="D39" s="56"/>
      <c r="E39" s="27">
        <v>44.69408051368427</v>
      </c>
      <c r="F39" s="27">
        <v>42.44288224956064</v>
      </c>
      <c r="G39" s="27">
        <v>45.35743631881676</v>
      </c>
      <c r="H39" s="27">
        <v>49.7</v>
      </c>
      <c r="I39" s="27">
        <v>48.10929042656617</v>
      </c>
      <c r="J39" s="27">
        <v>49.91239048811014</v>
      </c>
      <c r="K39" s="27">
        <f aca="true" t="shared" si="4" ref="K39:Q39">K12/K7%</f>
        <v>50.25254494292208</v>
      </c>
      <c r="L39" s="27">
        <f t="shared" si="4"/>
        <v>53.82051892406569</v>
      </c>
      <c r="M39" s="27">
        <f t="shared" si="4"/>
        <v>52.24018475750577</v>
      </c>
      <c r="N39" s="27">
        <f t="shared" si="4"/>
        <v>55.01237623762376</v>
      </c>
      <c r="O39" s="27">
        <f t="shared" si="4"/>
        <v>59.85060592111309</v>
      </c>
      <c r="P39" s="27">
        <f>P12/P7%</f>
        <v>57.48369645768489</v>
      </c>
      <c r="Q39" s="27">
        <f t="shared" si="4"/>
        <v>59.66633954857704</v>
      </c>
    </row>
    <row r="40" spans="2:17" ht="25.5" customHeight="1">
      <c r="B40" s="19" t="s">
        <v>6</v>
      </c>
      <c r="C40" s="20"/>
      <c r="D40" s="21"/>
      <c r="E40" s="27">
        <v>125.1542077044485</v>
      </c>
      <c r="F40" s="27">
        <v>123.55008787346223</v>
      </c>
      <c r="G40" s="27">
        <v>118.21418789372774</v>
      </c>
      <c r="H40" s="27">
        <v>119.2</v>
      </c>
      <c r="I40" s="27">
        <v>115.34603629124223</v>
      </c>
      <c r="J40" s="27">
        <v>114.69336670838548</v>
      </c>
      <c r="K40" s="27">
        <f aca="true" t="shared" si="5" ref="K40:Q40">K13/K7%</f>
        <v>112.33237810218516</v>
      </c>
      <c r="L40" s="27">
        <f t="shared" si="5"/>
        <v>113.80623661033087</v>
      </c>
      <c r="M40" s="27">
        <f t="shared" si="5"/>
        <v>112.63279445727483</v>
      </c>
      <c r="N40" s="27">
        <f t="shared" si="5"/>
        <v>106.47689768976899</v>
      </c>
      <c r="O40" s="27">
        <f t="shared" si="5"/>
        <v>98.97311279701485</v>
      </c>
      <c r="P40" s="27">
        <f>P13/P7%</f>
        <v>97.25515640433197</v>
      </c>
      <c r="Q40" s="27">
        <f t="shared" si="5"/>
        <v>91.7402682368335</v>
      </c>
    </row>
    <row r="41" spans="2:17" ht="27.75" customHeight="1">
      <c r="B41" s="54" t="s">
        <v>24</v>
      </c>
      <c r="C41" s="57"/>
      <c r="D41" s="58"/>
      <c r="E41" s="28">
        <v>146.44619690672133</v>
      </c>
      <c r="F41" s="27">
        <v>141.68131224370242</v>
      </c>
      <c r="G41" s="27">
        <v>144.45357436318815</v>
      </c>
      <c r="H41" s="27">
        <v>140.3</v>
      </c>
      <c r="I41" s="27">
        <v>135.98262202913367</v>
      </c>
      <c r="J41" s="27">
        <f aca="true" t="shared" si="6" ref="J41:Q41">J14/J7%</f>
        <v>133.84230287859825</v>
      </c>
      <c r="K41" s="27">
        <f t="shared" si="6"/>
        <v>129.48032591513302</v>
      </c>
      <c r="L41" s="27">
        <f t="shared" si="6"/>
        <v>129.1597238752678</v>
      </c>
      <c r="M41" s="27">
        <f t="shared" si="6"/>
        <v>126.28175519630484</v>
      </c>
      <c r="N41" s="27">
        <f t="shared" si="6"/>
        <v>113.57260726072609</v>
      </c>
      <c r="O41" s="27">
        <f>O14/O7%</f>
        <v>106.42680029539999</v>
      </c>
      <c r="P41" s="27">
        <f>P14/P7%</f>
        <v>108.08916424324865</v>
      </c>
      <c r="Q41" s="27">
        <f t="shared" si="6"/>
        <v>99.13313706247956</v>
      </c>
    </row>
    <row r="42" spans="2:17" ht="25.5" customHeight="1">
      <c r="B42" s="16" t="s">
        <v>7</v>
      </c>
      <c r="C42" s="17"/>
      <c r="D42" s="18"/>
      <c r="E42" s="27">
        <v>95.26908489089196</v>
      </c>
      <c r="F42" s="27">
        <v>89.39660222612771</v>
      </c>
      <c r="G42" s="27">
        <v>88.0306765269789</v>
      </c>
      <c r="H42" s="27">
        <v>88.3</v>
      </c>
      <c r="I42" s="27">
        <v>87.42652696141069</v>
      </c>
      <c r="J42" s="27">
        <v>89.33667083854817</v>
      </c>
      <c r="K42" s="27">
        <f aca="true" t="shared" si="7" ref="K42:Q42">K15/K7%</f>
        <v>88.96166348719552</v>
      </c>
      <c r="L42" s="27">
        <f t="shared" si="7"/>
        <v>93.33492025708163</v>
      </c>
      <c r="M42" s="27">
        <f t="shared" si="7"/>
        <v>94.15704387990762</v>
      </c>
      <c r="N42" s="27">
        <f t="shared" si="7"/>
        <v>91.76980198019801</v>
      </c>
      <c r="O42" s="27">
        <f t="shared" si="7"/>
        <v>85.3230364940455</v>
      </c>
      <c r="P42" s="27">
        <f>P15/P7%</f>
        <v>86.76621198204435</v>
      </c>
      <c r="Q42" s="27">
        <f t="shared" si="7"/>
        <v>84.54367026496566</v>
      </c>
    </row>
    <row r="43" spans="2:17" ht="25.5" customHeight="1">
      <c r="B43" s="19" t="s">
        <v>22</v>
      </c>
      <c r="C43" s="20"/>
      <c r="D43" s="21"/>
      <c r="E43" s="27">
        <v>135.52315631015074</v>
      </c>
      <c r="F43" s="27">
        <v>133.8898652606913</v>
      </c>
      <c r="G43" s="27">
        <v>131.60777869076963</v>
      </c>
      <c r="H43" s="27">
        <v>132.5</v>
      </c>
      <c r="I43" s="27">
        <v>129.64477383082033</v>
      </c>
      <c r="J43" s="27">
        <v>127.53441802252816</v>
      </c>
      <c r="K43" s="27">
        <f aca="true" t="shared" si="8" ref="K43:Q43">K16/K7%</f>
        <v>123.48388741824606</v>
      </c>
      <c r="L43" s="27">
        <f t="shared" si="8"/>
        <v>122.06617472030466</v>
      </c>
      <c r="M43" s="27">
        <f t="shared" si="8"/>
        <v>120.16166281755196</v>
      </c>
      <c r="N43" s="27">
        <f t="shared" si="8"/>
        <v>108.51897689768978</v>
      </c>
      <c r="O43" s="27">
        <f t="shared" si="8"/>
        <v>99.4846274183165</v>
      </c>
      <c r="P43" s="27">
        <f>P16/P7%</f>
        <v>107.62279124427134</v>
      </c>
      <c r="Q43" s="27">
        <f t="shared" si="8"/>
        <v>99.23127248936868</v>
      </c>
    </row>
    <row r="44" spans="2:17" ht="25.5" customHeight="1">
      <c r="B44" s="51" t="s">
        <v>8</v>
      </c>
      <c r="C44" s="52"/>
      <c r="D44" s="53"/>
      <c r="E44" s="27">
        <v>72.72851511360221</v>
      </c>
      <c r="F44" s="27">
        <v>65.72934973637962</v>
      </c>
      <c r="G44" s="27">
        <v>73.62366474938374</v>
      </c>
      <c r="H44" s="27">
        <v>63.6</v>
      </c>
      <c r="I44" s="27">
        <v>66.11295681063122</v>
      </c>
      <c r="J44" s="27">
        <v>67.28410513141426</v>
      </c>
      <c r="K44" s="27">
        <f aca="true" t="shared" si="9" ref="K44:Q44">K17/K7%</f>
        <v>66.50694260115125</v>
      </c>
      <c r="L44" s="27">
        <f t="shared" si="9"/>
        <v>72.86360390383241</v>
      </c>
      <c r="M44" s="27">
        <f t="shared" si="9"/>
        <v>76.6743648960739</v>
      </c>
      <c r="N44" s="27">
        <f t="shared" si="9"/>
        <v>75.37128712871286</v>
      </c>
      <c r="O44" s="27">
        <f t="shared" si="9"/>
        <v>83.07204180664428</v>
      </c>
      <c r="P44" s="27">
        <f>P17/P7%</f>
        <v>84.63741591180175</v>
      </c>
      <c r="Q44" s="27">
        <f t="shared" si="9"/>
        <v>90.05561007523717</v>
      </c>
    </row>
    <row r="45" spans="2:17" ht="25.5" customHeight="1">
      <c r="B45" s="22" t="s">
        <v>9</v>
      </c>
      <c r="C45" s="23"/>
      <c r="D45" s="24"/>
      <c r="E45" s="27">
        <v>186.63626704759466</v>
      </c>
      <c r="F45" s="27">
        <v>203.45635618043354</v>
      </c>
      <c r="G45" s="27">
        <v>196.7406190084908</v>
      </c>
      <c r="H45" s="27">
        <v>199.9</v>
      </c>
      <c r="I45" s="27">
        <v>221.54144305307096</v>
      </c>
      <c r="J45" s="27">
        <v>232.94117647058823</v>
      </c>
      <c r="K45" s="27">
        <f aca="true" t="shared" si="10" ref="K45:Q45">K18/K7%</f>
        <v>220.51912718414917</v>
      </c>
      <c r="L45" s="27">
        <f t="shared" si="10"/>
        <v>216.28183765770052</v>
      </c>
      <c r="M45" s="27">
        <f t="shared" si="10"/>
        <v>198.9838337182448</v>
      </c>
      <c r="N45" s="27">
        <f t="shared" si="10"/>
        <v>206.25</v>
      </c>
      <c r="O45" s="27">
        <f t="shared" si="10"/>
        <v>181.75246101502037</v>
      </c>
      <c r="P45" s="27">
        <f>P18/P7%</f>
        <v>179.7207181326462</v>
      </c>
      <c r="Q45" s="27">
        <f t="shared" si="10"/>
        <v>191.2986588158325</v>
      </c>
    </row>
    <row r="46" spans="2:17" ht="25.5" customHeight="1">
      <c r="B46" s="51" t="s">
        <v>10</v>
      </c>
      <c r="C46" s="52"/>
      <c r="D46" s="53"/>
      <c r="E46" s="27">
        <v>95.34902415681279</v>
      </c>
      <c r="F46" s="27">
        <v>102.6947861745753</v>
      </c>
      <c r="G46" s="27">
        <v>98.24705560120513</v>
      </c>
      <c r="H46" s="27">
        <v>94.3</v>
      </c>
      <c r="I46" s="27">
        <v>92.65211069852967</v>
      </c>
      <c r="J46" s="27">
        <f aca="true" t="shared" si="11" ref="J46:Q46">J19/J7%</f>
        <v>90.86357947434293</v>
      </c>
      <c r="K46" s="27">
        <f t="shared" si="11"/>
        <v>97.83127637756412</v>
      </c>
      <c r="L46" s="27">
        <f t="shared" si="11"/>
        <v>105.66531778148058</v>
      </c>
      <c r="M46" s="27">
        <f t="shared" si="11"/>
        <v>105.93533487297921</v>
      </c>
      <c r="N46" s="27">
        <f t="shared" si="11"/>
        <v>101.87706270627062</v>
      </c>
      <c r="O46" s="27">
        <f>O19/O7%</f>
        <v>104.29095712502092</v>
      </c>
      <c r="P46" s="27">
        <f>P19/P7%</f>
        <v>101.24393798373664</v>
      </c>
      <c r="Q46" s="27">
        <f t="shared" si="11"/>
        <v>92.75433431468761</v>
      </c>
    </row>
    <row r="47" spans="2:17" ht="25.5" customHeight="1">
      <c r="B47" s="16" t="s">
        <v>23</v>
      </c>
      <c r="C47" s="17"/>
      <c r="D47" s="18"/>
      <c r="E47" s="27">
        <v>77.38287753856378</v>
      </c>
      <c r="F47" s="27">
        <v>78.00234329232573</v>
      </c>
      <c r="G47" s="27">
        <v>75.32182963571624</v>
      </c>
      <c r="H47" s="27">
        <v>76.8</v>
      </c>
      <c r="I47" s="27">
        <v>78.12420138001532</v>
      </c>
      <c r="J47" s="27">
        <v>78.29787234042553</v>
      </c>
      <c r="K47" s="27">
        <f aca="true" t="shared" si="12" ref="K47:Q47">K20/K7%</f>
        <v>77.40323985354064</v>
      </c>
      <c r="L47" s="27">
        <f t="shared" si="12"/>
        <v>77.67198286122351</v>
      </c>
      <c r="M47" s="27">
        <f t="shared" si="12"/>
        <v>79.7690531177829</v>
      </c>
      <c r="N47" s="27">
        <f t="shared" si="12"/>
        <v>89.50082508250824</v>
      </c>
      <c r="O47" s="27">
        <f t="shared" si="12"/>
        <v>88.69473135760268</v>
      </c>
      <c r="P47" s="27">
        <f>P20/P7%</f>
        <v>84.88328798888675</v>
      </c>
      <c r="Q47" s="27">
        <f t="shared" si="12"/>
        <v>87.50408897612039</v>
      </c>
    </row>
    <row r="48" spans="2:17" ht="25.5" customHeight="1">
      <c r="B48" s="19" t="s">
        <v>11</v>
      </c>
      <c r="C48" s="20"/>
      <c r="D48" s="21"/>
      <c r="E48" s="27">
        <v>80.81818808278533</v>
      </c>
      <c r="F48" s="27">
        <v>87.6391329818395</v>
      </c>
      <c r="G48" s="27">
        <v>86.44207066557108</v>
      </c>
      <c r="H48" s="27">
        <v>85.9</v>
      </c>
      <c r="I48" s="27">
        <v>85.40761564017377</v>
      </c>
      <c r="J48" s="27">
        <v>83.9549436795995</v>
      </c>
      <c r="K48" s="27">
        <f aca="true" t="shared" si="13" ref="K48:Q48">K21/K7%</f>
        <v>80.37686236714133</v>
      </c>
      <c r="L48" s="27">
        <f t="shared" si="13"/>
        <v>80.26660318971672</v>
      </c>
      <c r="M48" s="27">
        <f t="shared" si="13"/>
        <v>71.70900692840647</v>
      </c>
      <c r="N48" s="27">
        <f t="shared" si="13"/>
        <v>74.25742574257426</v>
      </c>
      <c r="O48" s="27">
        <f t="shared" si="13"/>
        <v>73.50002641961392</v>
      </c>
      <c r="P48" s="27">
        <f>P21/P7%</f>
        <v>70.90295601944094</v>
      </c>
      <c r="Q48" s="27">
        <f t="shared" si="13"/>
        <v>68.08963035655871</v>
      </c>
    </row>
    <row r="49" spans="2:17" ht="25.5" customHeight="1">
      <c r="B49" s="19" t="s">
        <v>12</v>
      </c>
      <c r="C49" s="20"/>
      <c r="D49" s="21"/>
      <c r="E49" s="27">
        <v>131.26302912104202</v>
      </c>
      <c r="F49" s="27">
        <v>121.93907439953135</v>
      </c>
      <c r="G49" s="27">
        <v>120.84360449192</v>
      </c>
      <c r="H49" s="27">
        <v>121.1</v>
      </c>
      <c r="I49" s="27">
        <v>141.58627471785297</v>
      </c>
      <c r="J49" s="27">
        <v>137.59699624530663</v>
      </c>
      <c r="K49" s="27">
        <f aca="true" t="shared" si="14" ref="K49:Q49">K22/K7%</f>
        <v>135.0965616181715</v>
      </c>
      <c r="L49" s="27">
        <f t="shared" si="14"/>
        <v>136.96738871697212</v>
      </c>
      <c r="M49" s="27">
        <f t="shared" si="14"/>
        <v>151.98614318706697</v>
      </c>
      <c r="N49" s="27">
        <f t="shared" si="14"/>
        <v>175.5775577557756</v>
      </c>
      <c r="O49" s="27">
        <f t="shared" si="14"/>
        <v>193.1150521553496</v>
      </c>
      <c r="P49" s="27">
        <f>P22/P7%</f>
        <v>196.73764594126246</v>
      </c>
      <c r="Q49" s="27">
        <f t="shared" si="14"/>
        <v>242.78704612365067</v>
      </c>
    </row>
    <row r="50" spans="2:17" ht="25.5" customHeight="1">
      <c r="B50" s="19" t="s">
        <v>14</v>
      </c>
      <c r="C50" s="20"/>
      <c r="D50" s="21"/>
      <c r="E50" s="27">
        <v>65.99710484342619</v>
      </c>
      <c r="F50" s="27">
        <v>61.71646162858817</v>
      </c>
      <c r="G50" s="27">
        <v>62.03779786359901</v>
      </c>
      <c r="H50" s="27">
        <v>62.3</v>
      </c>
      <c r="I50" s="27">
        <v>62.66291847687196</v>
      </c>
      <c r="J50" s="27">
        <v>65.23153942428036</v>
      </c>
      <c r="K50" s="27">
        <f aca="true" t="shared" si="15" ref="K50:Q50">K23/K7%</f>
        <v>75.93256707222086</v>
      </c>
      <c r="L50" s="27">
        <f t="shared" si="15"/>
        <v>73.98238514639371</v>
      </c>
      <c r="M50" s="27">
        <f t="shared" si="15"/>
        <v>74.66512702078522</v>
      </c>
      <c r="N50" s="27">
        <f t="shared" si="15"/>
        <v>80.65181518151816</v>
      </c>
      <c r="O50" s="27">
        <f t="shared" si="15"/>
        <v>89.96490490132234</v>
      </c>
      <c r="P50" s="27">
        <f>P23/P7%</f>
        <v>87.85010757400073</v>
      </c>
      <c r="Q50" s="27">
        <f t="shared" si="15"/>
        <v>95.63297350343476</v>
      </c>
    </row>
    <row r="51" spans="2:17" ht="25.5" customHeight="1">
      <c r="B51" s="19" t="s">
        <v>15</v>
      </c>
      <c r="C51" s="20"/>
      <c r="D51" s="21"/>
      <c r="E51" s="27">
        <v>54.971063437243856</v>
      </c>
      <c r="F51" s="27">
        <v>49.29701230228472</v>
      </c>
      <c r="G51" s="27">
        <v>48.17858121062722</v>
      </c>
      <c r="H51" s="27">
        <v>48.5</v>
      </c>
      <c r="I51" s="27">
        <v>50.39611551239457</v>
      </c>
      <c r="J51" s="27">
        <v>49.486858573216516</v>
      </c>
      <c r="K51" s="27">
        <f aca="true" t="shared" si="16" ref="K51:Q51">K24/K7%</f>
        <v>50.56243693864544</v>
      </c>
      <c r="L51" s="27">
        <f t="shared" si="16"/>
        <v>50.821233039752435</v>
      </c>
      <c r="M51" s="27">
        <f t="shared" si="16"/>
        <v>51.17782909930716</v>
      </c>
      <c r="N51" s="27">
        <f t="shared" si="16"/>
        <v>61.5924092409241</v>
      </c>
      <c r="O51" s="27">
        <f t="shared" si="16"/>
        <v>92.4245756523314</v>
      </c>
      <c r="P51" s="27">
        <f>P24/P7%</f>
        <v>88.58541344831478</v>
      </c>
      <c r="Q51" s="27">
        <f t="shared" si="16"/>
        <v>89.38501799149493</v>
      </c>
    </row>
    <row r="52" spans="2:17" ht="25.5" customHeight="1">
      <c r="B52" s="22" t="s">
        <v>13</v>
      </c>
      <c r="C52" s="23"/>
      <c r="D52" s="24"/>
      <c r="E52" s="27">
        <v>60.78348170675944</v>
      </c>
      <c r="F52" s="27">
        <v>54.21792618629174</v>
      </c>
      <c r="G52" s="27">
        <v>54.03998904409751</v>
      </c>
      <c r="H52" s="27">
        <v>57</v>
      </c>
      <c r="I52" s="27">
        <v>59.26399182213135</v>
      </c>
      <c r="J52" s="27">
        <v>59.874843554443046</v>
      </c>
      <c r="K52" s="27">
        <f aca="true" t="shared" si="17" ref="K52:Q52">K25/K7%</f>
        <v>60.259786959417255</v>
      </c>
      <c r="L52" s="27">
        <f t="shared" si="17"/>
        <v>53.46346108069506</v>
      </c>
      <c r="M52" s="27">
        <f t="shared" si="17"/>
        <v>54.15704387990762</v>
      </c>
      <c r="N52" s="27">
        <f t="shared" si="17"/>
        <v>73.39108910891089</v>
      </c>
      <c r="O52" s="27">
        <f t="shared" si="17"/>
        <v>83.33488215058208</v>
      </c>
      <c r="P52" s="27">
        <f>P25/P7%</f>
        <v>80.92225794492428</v>
      </c>
      <c r="Q52" s="27">
        <f t="shared" si="17"/>
        <v>85.27968596663395</v>
      </c>
    </row>
    <row r="53" spans="2:17" ht="25.5" customHeight="1">
      <c r="B53" s="19" t="s">
        <v>16</v>
      </c>
      <c r="C53" s="20"/>
      <c r="D53" s="21"/>
      <c r="E53" s="27">
        <v>98.12048621179434</v>
      </c>
      <c r="F53" s="27">
        <v>104.95020503807851</v>
      </c>
      <c r="G53" s="27">
        <v>105.42317173377155</v>
      </c>
      <c r="H53" s="27">
        <v>110.1</v>
      </c>
      <c r="I53" s="27">
        <v>106.1075005076315</v>
      </c>
      <c r="J53" s="27">
        <v>104.73091364205256</v>
      </c>
      <c r="K53" s="27">
        <f aca="true" t="shared" si="18" ref="K53:Q53">K26/K7%</f>
        <v>99.18855361232868</v>
      </c>
      <c r="L53" s="27">
        <f t="shared" si="18"/>
        <v>97.14353725303499</v>
      </c>
      <c r="M53" s="27">
        <f t="shared" si="18"/>
        <v>100</v>
      </c>
      <c r="N53" s="27">
        <f t="shared" si="18"/>
        <v>94.51320132013201</v>
      </c>
      <c r="O53" s="27">
        <f t="shared" si="18"/>
        <v>79.37781472675697</v>
      </c>
      <c r="P53" s="27">
        <f>P26/P7%</f>
        <v>74.95430380844003</v>
      </c>
      <c r="Q53" s="27">
        <f t="shared" si="18"/>
        <v>73.50343473994111</v>
      </c>
    </row>
    <row r="54" spans="2:5" ht="15">
      <c r="B54" s="6"/>
      <c r="C54" s="6"/>
      <c r="D54" s="6"/>
      <c r="E54" s="6"/>
    </row>
  </sheetData>
  <sheetProtection/>
  <mergeCells count="43">
    <mergeCell ref="P32:P33"/>
    <mergeCell ref="B2:Q2"/>
    <mergeCell ref="B29:Q29"/>
    <mergeCell ref="B30:Q30"/>
    <mergeCell ref="I5:I6"/>
    <mergeCell ref="I32:I33"/>
    <mergeCell ref="J32:J33"/>
    <mergeCell ref="G5:G6"/>
    <mergeCell ref="B11:D11"/>
    <mergeCell ref="B5:D6"/>
    <mergeCell ref="E5:E6"/>
    <mergeCell ref="Q5:Q6"/>
    <mergeCell ref="Q32:Q33"/>
    <mergeCell ref="B12:D12"/>
    <mergeCell ref="B38:D38"/>
    <mergeCell ref="G32:G33"/>
    <mergeCell ref="B7:D7"/>
    <mergeCell ref="H5:H6"/>
    <mergeCell ref="H32:H33"/>
    <mergeCell ref="F32:F33"/>
    <mergeCell ref="P5:P6"/>
    <mergeCell ref="B46:D46"/>
    <mergeCell ref="B39:D39"/>
    <mergeCell ref="B44:D44"/>
    <mergeCell ref="B41:D41"/>
    <mergeCell ref="B17:D17"/>
    <mergeCell ref="B14:D14"/>
    <mergeCell ref="B32:D33"/>
    <mergeCell ref="B34:D34"/>
    <mergeCell ref="B19:D19"/>
    <mergeCell ref="E32:E33"/>
    <mergeCell ref="L5:L6"/>
    <mergeCell ref="L32:L33"/>
    <mergeCell ref="F5:F6"/>
    <mergeCell ref="K5:K6"/>
    <mergeCell ref="K32:K33"/>
    <mergeCell ref="J5:J6"/>
    <mergeCell ref="O5:O6"/>
    <mergeCell ref="O32:O33"/>
    <mergeCell ref="N5:N6"/>
    <mergeCell ref="N32:N33"/>
    <mergeCell ref="M5:M6"/>
    <mergeCell ref="M32:M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 3</dc:creator>
  <cp:keywords/>
  <dc:description/>
  <cp:lastModifiedBy>Rehım-St</cp:lastModifiedBy>
  <cp:lastPrinted>2019-02-01T11:03:10Z</cp:lastPrinted>
  <dcterms:created xsi:type="dcterms:W3CDTF">1996-10-14T23:33:28Z</dcterms:created>
  <dcterms:modified xsi:type="dcterms:W3CDTF">2023-03-27T07:49:47Z</dcterms:modified>
  <cp:category/>
  <cp:version/>
  <cp:contentType/>
  <cp:contentStatus/>
</cp:coreProperties>
</file>